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Локальный диск\Documents\Утверждение отчета за 2024 год район\"/>
    </mc:Choice>
  </mc:AlternateContent>
  <bookViews>
    <workbookView xWindow="0" yWindow="0" windowWidth="28800" windowHeight="13725" tabRatio="500"/>
  </bookViews>
  <sheets>
    <sheet name="Sheet1" sheetId="1" r:id="rId1"/>
    <sheet name="Sheet2" sheetId="2" r:id="rId2"/>
    <sheet name="Sheet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5" i="1" l="1"/>
  <c r="E22" i="1" s="1"/>
  <c r="B25" i="1"/>
  <c r="D24" i="1"/>
  <c r="D23" i="1"/>
  <c r="D22" i="1"/>
  <c r="D21" i="1"/>
  <c r="D20" i="1"/>
  <c r="D19" i="1"/>
  <c r="D18" i="1"/>
  <c r="D17" i="1"/>
  <c r="E16" i="1"/>
  <c r="D16" i="1"/>
  <c r="D15" i="1"/>
  <c r="E14" i="1"/>
  <c r="D14" i="1"/>
  <c r="D13" i="1"/>
  <c r="E12" i="1"/>
  <c r="D12" i="1"/>
  <c r="D11" i="1"/>
  <c r="E10" i="1"/>
  <c r="D10" i="1"/>
  <c r="D9" i="1"/>
  <c r="E8" i="1"/>
  <c r="D8" i="1"/>
  <c r="E19" i="1" l="1"/>
  <c r="E21" i="1"/>
  <c r="D25" i="1"/>
  <c r="E9" i="1"/>
  <c r="E25" i="1" s="1"/>
  <c r="E11" i="1"/>
  <c r="E13" i="1"/>
  <c r="E15" i="1"/>
  <c r="E24" i="1"/>
  <c r="E18" i="1"/>
  <c r="E20" i="1"/>
</calcChain>
</file>

<file path=xl/sharedStrings.xml><?xml version="1.0" encoding="utf-8"?>
<sst xmlns="http://schemas.openxmlformats.org/spreadsheetml/2006/main" count="26" uniqueCount="26">
  <si>
    <t xml:space="preserve">         Информация о реализации и оценке эффективности  муниципальных программ  Казанского муниципального района за 2024 год</t>
  </si>
  <si>
    <t>Наименование муниципальных  программ</t>
  </si>
  <si>
    <t>Уточненный план на 2024 год, тыс. руб.</t>
  </si>
  <si>
    <t>Исполнено на 01.01.2025г.</t>
  </si>
  <si>
    <t>Удельный вес в общем объеме исполненных расходов на реализацию муниципальных  программ,%</t>
  </si>
  <si>
    <t>Результаты эффективности муниципальных  программ  за 2024 год (коэффициент эффективности)%</t>
  </si>
  <si>
    <t>Сумма, тыс. руб.</t>
  </si>
  <si>
    <t>В % к плану на год</t>
  </si>
  <si>
    <t>Основные направления развития культуры в  Казанском  муниципальном  районе на 2024-2026 годы</t>
  </si>
  <si>
    <t xml:space="preserve">Основные направления развития молодёжной  политики в Казанском муниципальном районе на 2024-2026 годы </t>
  </si>
  <si>
    <t>Совершенствование системы  гражданской обороны, защиты населения и территории  Казанского муниципального района от чрезвычайных ситуаций  природного и техногенного характера на 2024-2026 годы</t>
  </si>
  <si>
    <t xml:space="preserve">Основные направления развития   физической культуры и спорта в Казанском муниципальном районе на 2024-2026 годы </t>
  </si>
  <si>
    <t>Основные направления  осуществления  управленческой деятельности  в Казанском муниципальном районе на 2024-2026 годы</t>
  </si>
  <si>
    <t>Развитие торговли в Казанском муниципальном районе на 2024-2026 годы</t>
  </si>
  <si>
    <t>Основные направления развития социального обслуживания населения Казанского района на 2024-2026 годы</t>
  </si>
  <si>
    <t>Организация транспортного обслуживания населения Казанского муниципального района на 2024-2026 годы</t>
  </si>
  <si>
    <t>Основные направления деятельности по реализации государственной политики в сферах национальных, государственно - конфессиональных, общественно-политических отношений и профилактике экстремистских  проявлений в Казанском муниципальном районе на 2024-2026 гг.</t>
  </si>
  <si>
    <t>Основные направления развития имущественных и земельных отношений Казанского муниципального  района на 2024-2026 гг.</t>
  </si>
  <si>
    <t>Профилактика терроризма,  минимизация  и (или) ликвидация последствий проявления терроризма на территории Казанского муниципального района Тюменской области на 2024-2026 годы</t>
  </si>
  <si>
    <t>Основные направления развития образования Казанского района  на 2024-2026 годы</t>
  </si>
  <si>
    <t xml:space="preserve">Доступное и комфортное жильё- гражданам России </t>
  </si>
  <si>
    <t xml:space="preserve">Основные направления комплексного развития  транспортной инфраструктуры на 2024-2026 годы </t>
  </si>
  <si>
    <t xml:space="preserve">Основные направления комплексного развития коммунальной инфраструктуры на 2024-2026 годы </t>
  </si>
  <si>
    <t>Основные мероприятия, направленные на благоустройство и озеленение территории Казанского муниципального района на 2024-2026 годы</t>
  </si>
  <si>
    <t>Поддержка социально-ориентированных некоммерческих организаций на территории Казанского муниципального района на 2024-2026 годы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</si>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</sst>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rgb="FF000000"/>
      <name val="Arial"/>
      <charset val="1"/>
    </font>
    <font>
      <sz val="10"/>
      <name val="Arial Cyr"/>
      <charset val="204"/>
    </font>
    <font>
      <i/>
      <sz val="12"/>
      <name val="Arial Cyr"/>
      <family val="2"/>
      <charset val="204"/>
    </font>
    <font>
      <sz val="12"/>
      <name val="Arial Cyr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0"/>
      <color rgb="FF100F0F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0"/>
      <color rgb="FF100F0F"/>
      <name val="Arial Cyr"/>
      <family val="2"/>
      <charset val="204"/>
    </font>
    <font>
      <b/>
      <sz val="10"/>
      <color rgb="FFC9211E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1" xfId="1" applyFont="1" applyBorder="1" applyAlignment="1" applyProtection="1">
      <alignment horizontal="center" wrapText="1"/>
    </xf>
    <xf numFmtId="0" fontId="2" fillId="0" borderId="0" xfId="1" applyFont="1" applyBorder="1" applyAlignment="1" applyProtection="1">
      <alignment horizontal="center" wrapText="1"/>
    </xf>
    <xf numFmtId="0" fontId="0" fillId="0" borderId="0" xfId="0" applyAlignment="1" applyProtection="1"/>
    <xf numFmtId="0" fontId="3" fillId="0" borderId="0" xfId="1" applyFont="1" applyAlignment="1" applyProtection="1"/>
    <xf numFmtId="0" fontId="1" fillId="0" borderId="0" xfId="1" applyFont="1" applyAlignment="1" applyProtection="1"/>
    <xf numFmtId="0" fontId="1" fillId="0" borderId="1" xfId="1" applyFont="1" applyBorder="1" applyAlignment="1" applyProtection="1">
      <alignment horizontal="center" wrapText="1"/>
    </xf>
    <xf numFmtId="0" fontId="1" fillId="0" borderId="1" xfId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 vertical="center" wrapText="1" shrinkToFit="1"/>
    </xf>
    <xf numFmtId="0" fontId="5" fillId="0" borderId="1" xfId="0" applyFont="1" applyBorder="1" applyAlignment="1" applyProtection="1">
      <alignment horizontal="center" vertical="center"/>
    </xf>
    <xf numFmtId="164" fontId="1" fillId="0" borderId="1" xfId="1" applyNumberFormat="1" applyFont="1" applyBorder="1" applyAlignment="1" applyProtection="1">
      <alignment horizontal="center" vertical="center"/>
    </xf>
    <xf numFmtId="164" fontId="6" fillId="0" borderId="1" xfId="1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 shrinkToFit="1"/>
    </xf>
    <xf numFmtId="0" fontId="4" fillId="0" borderId="1" xfId="0" applyFont="1" applyBorder="1" applyAlignment="1" applyProtection="1">
      <alignment horizontal="justify" vertical="top" wrapText="1"/>
    </xf>
    <xf numFmtId="0" fontId="4" fillId="0" borderId="1" xfId="0" applyFont="1" applyBorder="1" applyAlignment="1" applyProtection="1">
      <alignment wrapText="1"/>
    </xf>
    <xf numFmtId="2" fontId="6" fillId="0" borderId="1" xfId="1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vertical="center" wrapText="1"/>
    </xf>
    <xf numFmtId="0" fontId="7" fillId="0" borderId="1" xfId="1" applyFont="1" applyBorder="1" applyAlignment="1" applyProtection="1">
      <alignment wrapText="1"/>
    </xf>
    <xf numFmtId="0" fontId="7" fillId="0" borderId="1" xfId="1" applyFont="1" applyBorder="1" applyAlignment="1" applyProtection="1">
      <alignment horizontal="center"/>
    </xf>
    <xf numFmtId="164" fontId="8" fillId="0" borderId="1" xfId="1" applyNumberFormat="1" applyFont="1" applyBorder="1" applyAlignment="1" applyProtection="1">
      <alignment horizontal="center" vertical="center"/>
    </xf>
    <xf numFmtId="1" fontId="9" fillId="0" borderId="1" xfId="1" applyNumberFormat="1" applyFont="1" applyBorder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00F0F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C25"/>
  <sheetViews>
    <sheetView tabSelected="1" zoomScaleNormal="100" workbookViewId="0">
      <selection activeCell="E17" sqref="E17"/>
    </sheetView>
  </sheetViews>
  <sheetFormatPr defaultColWidth="8" defaultRowHeight="14.25" x14ac:dyDescent="0.2"/>
  <cols>
    <col min="1" max="1" width="23.875" style="3" customWidth="1"/>
    <col min="2" max="2" width="10.625" style="3" customWidth="1"/>
    <col min="3" max="3" width="9.125" style="3" customWidth="1"/>
    <col min="4" max="4" width="9.5" style="3" customWidth="1"/>
    <col min="5" max="5" width="11.75" style="3" customWidth="1"/>
    <col min="6" max="6" width="13.625" style="3" customWidth="1"/>
    <col min="7" max="7" width="4.5" style="3" customWidth="1"/>
    <col min="1017" max="1023" width="10.5" style="3" customWidth="1"/>
    <col min="16384" max="16384" width="10.5" style="3" customWidth="1"/>
  </cols>
  <sheetData>
    <row r="2" spans="1:6" ht="26.25" customHeight="1" x14ac:dyDescent="0.2">
      <c r="A2" s="2" t="s">
        <v>0</v>
      </c>
      <c r="B2" s="2"/>
      <c r="C2" s="2"/>
      <c r="D2" s="2"/>
      <c r="E2" s="2"/>
      <c r="F2" s="2"/>
    </row>
    <row r="3" spans="1:6" ht="15" x14ac:dyDescent="0.2">
      <c r="A3" s="4"/>
      <c r="B3" s="5"/>
      <c r="C3" s="5"/>
      <c r="D3" s="5"/>
      <c r="E3" s="5"/>
      <c r="F3" s="5"/>
    </row>
    <row r="4" spans="1:6" ht="15" x14ac:dyDescent="0.2">
      <c r="A4" s="4"/>
      <c r="B4" s="5"/>
      <c r="C4" s="5"/>
      <c r="D4" s="5"/>
      <c r="E4" s="5"/>
      <c r="F4" s="5"/>
    </row>
    <row r="5" spans="1:6" ht="23.25" customHeight="1" x14ac:dyDescent="0.2">
      <c r="A5" s="1" t="s">
        <v>1</v>
      </c>
      <c r="B5" s="1" t="s">
        <v>2</v>
      </c>
      <c r="C5" s="1" t="s">
        <v>3</v>
      </c>
      <c r="D5" s="1"/>
      <c r="E5" s="1" t="s">
        <v>4</v>
      </c>
      <c r="F5" s="1" t="s">
        <v>5</v>
      </c>
    </row>
    <row r="6" spans="1:6" ht="98.25" customHeight="1" x14ac:dyDescent="0.2">
      <c r="A6" s="1"/>
      <c r="B6" s="1"/>
      <c r="C6" s="6" t="s">
        <v>6</v>
      </c>
      <c r="D6" s="6" t="s">
        <v>7</v>
      </c>
      <c r="E6" s="1"/>
      <c r="F6" s="1"/>
    </row>
    <row r="7" spans="1:6" x14ac:dyDescent="0.2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</row>
    <row r="8" spans="1:6" ht="60" x14ac:dyDescent="0.2">
      <c r="A8" s="8" t="s">
        <v>8</v>
      </c>
      <c r="B8" s="9">
        <v>154259</v>
      </c>
      <c r="C8" s="9">
        <v>154259</v>
      </c>
      <c r="D8" s="10">
        <f t="shared" ref="D8:D25" si="0">C8/B8*100</f>
        <v>100</v>
      </c>
      <c r="E8" s="11">
        <f>C8/C25*100</f>
        <v>10.493602507161423</v>
      </c>
      <c r="F8" s="12">
        <v>100</v>
      </c>
    </row>
    <row r="9" spans="1:6" ht="75" x14ac:dyDescent="0.2">
      <c r="A9" s="13" t="s">
        <v>9</v>
      </c>
      <c r="B9" s="9">
        <v>29254</v>
      </c>
      <c r="C9" s="9">
        <v>29254</v>
      </c>
      <c r="D9" s="10">
        <f t="shared" si="0"/>
        <v>100</v>
      </c>
      <c r="E9" s="11">
        <f>C9/C25*100</f>
        <v>1.9900287681399482</v>
      </c>
      <c r="F9" s="12">
        <v>100</v>
      </c>
    </row>
    <row r="10" spans="1:6" ht="120" x14ac:dyDescent="0.2">
      <c r="A10" s="13" t="s">
        <v>10</v>
      </c>
      <c r="B10" s="9">
        <v>58868</v>
      </c>
      <c r="C10" s="9">
        <v>54443</v>
      </c>
      <c r="D10" s="10">
        <f t="shared" si="0"/>
        <v>92.483182713868317</v>
      </c>
      <c r="E10" s="11">
        <f>C10/C25*100</f>
        <v>3.7035323792931978</v>
      </c>
      <c r="F10" s="12">
        <v>87.87</v>
      </c>
    </row>
    <row r="11" spans="1:6" ht="75" x14ac:dyDescent="0.2">
      <c r="A11" s="13" t="s">
        <v>11</v>
      </c>
      <c r="B11" s="9">
        <v>50074</v>
      </c>
      <c r="C11" s="9">
        <v>50074</v>
      </c>
      <c r="D11" s="10">
        <f t="shared" si="0"/>
        <v>100</v>
      </c>
      <c r="E11" s="11">
        <f>C11/C25*100</f>
        <v>3.406327358167764</v>
      </c>
      <c r="F11" s="12">
        <v>100</v>
      </c>
    </row>
    <row r="12" spans="1:6" ht="90" x14ac:dyDescent="0.2">
      <c r="A12" s="14" t="s">
        <v>12</v>
      </c>
      <c r="B12" s="9">
        <v>95319</v>
      </c>
      <c r="C12" s="9">
        <v>93590</v>
      </c>
      <c r="D12" s="10">
        <f t="shared" si="0"/>
        <v>98.186090915767053</v>
      </c>
      <c r="E12" s="11">
        <f>C12/C25*100</f>
        <v>6.3665410682374288</v>
      </c>
      <c r="F12" s="12">
        <v>95.52</v>
      </c>
    </row>
    <row r="13" spans="1:6" ht="45" x14ac:dyDescent="0.25">
      <c r="A13" s="15" t="s">
        <v>13</v>
      </c>
      <c r="B13" s="9">
        <v>1569</v>
      </c>
      <c r="C13" s="9">
        <v>1569</v>
      </c>
      <c r="D13" s="10">
        <f t="shared" si="0"/>
        <v>100</v>
      </c>
      <c r="E13" s="11">
        <f>C13/C25*100</f>
        <v>0.10673258826866681</v>
      </c>
      <c r="F13" s="12">
        <v>100</v>
      </c>
    </row>
    <row r="14" spans="1:6" ht="75" x14ac:dyDescent="0.25">
      <c r="A14" s="15" t="s">
        <v>14</v>
      </c>
      <c r="B14" s="9">
        <v>50533</v>
      </c>
      <c r="C14" s="9">
        <v>49544</v>
      </c>
      <c r="D14" s="10">
        <f t="shared" si="0"/>
        <v>98.042863079571759</v>
      </c>
      <c r="E14" s="11">
        <f>C14/C25*100</f>
        <v>3.3702736476627333</v>
      </c>
      <c r="F14" s="12">
        <v>98.67</v>
      </c>
    </row>
    <row r="15" spans="1:6" ht="60" x14ac:dyDescent="0.25">
      <c r="A15" s="15" t="s">
        <v>15</v>
      </c>
      <c r="B15" s="9">
        <v>44217</v>
      </c>
      <c r="C15" s="9">
        <v>36207</v>
      </c>
      <c r="D15" s="10">
        <f t="shared" si="0"/>
        <v>81.884795440667617</v>
      </c>
      <c r="E15" s="11">
        <f>C15/C25*100</f>
        <v>2.4630126344446266</v>
      </c>
      <c r="F15" s="12">
        <v>97.23</v>
      </c>
    </row>
    <row r="16" spans="1:6" ht="165" x14ac:dyDescent="0.2">
      <c r="A16" s="14" t="s">
        <v>16</v>
      </c>
      <c r="B16" s="9">
        <v>130</v>
      </c>
      <c r="C16" s="9">
        <v>130</v>
      </c>
      <c r="D16" s="10">
        <f t="shared" si="0"/>
        <v>100</v>
      </c>
      <c r="E16" s="11">
        <f>C16/C25*100</f>
        <v>8.8433629540641719E-3</v>
      </c>
      <c r="F16" s="16">
        <v>100.46</v>
      </c>
    </row>
    <row r="17" spans="1:6" ht="75" x14ac:dyDescent="0.2">
      <c r="A17" s="13" t="s">
        <v>17</v>
      </c>
      <c r="B17" s="9">
        <v>7155</v>
      </c>
      <c r="C17" s="9">
        <v>5867</v>
      </c>
      <c r="D17" s="10">
        <f t="shared" si="0"/>
        <v>81.998602375960871</v>
      </c>
      <c r="E17" s="11">
        <v>0.4</v>
      </c>
      <c r="F17" s="16">
        <v>84.93</v>
      </c>
    </row>
    <row r="18" spans="1:6" ht="120" x14ac:dyDescent="0.2">
      <c r="A18" s="17" t="s">
        <v>18</v>
      </c>
      <c r="B18" s="9">
        <v>5</v>
      </c>
      <c r="C18" s="9">
        <v>5</v>
      </c>
      <c r="D18" s="10">
        <f t="shared" si="0"/>
        <v>100</v>
      </c>
      <c r="E18" s="11">
        <f>C18/C25*100</f>
        <v>3.4012934438708352E-4</v>
      </c>
      <c r="F18" s="16">
        <v>100</v>
      </c>
    </row>
    <row r="19" spans="1:6" ht="60" x14ac:dyDescent="0.2">
      <c r="A19" s="13" t="s">
        <v>19</v>
      </c>
      <c r="B19" s="9">
        <v>764588</v>
      </c>
      <c r="C19" s="9">
        <v>760506</v>
      </c>
      <c r="D19" s="10">
        <f t="shared" si="0"/>
        <v>99.466117699990065</v>
      </c>
      <c r="E19" s="11">
        <f>C19/C25*100</f>
        <v>51.734081436488665</v>
      </c>
      <c r="F19" s="16">
        <v>98.89</v>
      </c>
    </row>
    <row r="20" spans="1:6" ht="30" x14ac:dyDescent="0.2">
      <c r="A20" s="13" t="s">
        <v>20</v>
      </c>
      <c r="B20" s="9">
        <v>20153</v>
      </c>
      <c r="C20" s="9">
        <v>20153</v>
      </c>
      <c r="D20" s="10">
        <f t="shared" si="0"/>
        <v>100</v>
      </c>
      <c r="E20" s="11">
        <f>C20/C25*100</f>
        <v>1.3709253354865789</v>
      </c>
      <c r="F20" s="16">
        <v>70.33</v>
      </c>
    </row>
    <row r="21" spans="1:6" ht="61.15" customHeight="1" x14ac:dyDescent="0.2">
      <c r="A21" s="13" t="s">
        <v>21</v>
      </c>
      <c r="B21" s="9">
        <v>67759</v>
      </c>
      <c r="C21" s="9">
        <v>35496</v>
      </c>
      <c r="D21" s="10">
        <f t="shared" si="0"/>
        <v>52.385660945409462</v>
      </c>
      <c r="E21" s="11">
        <f>C21/C25*100</f>
        <v>2.4146462416727834</v>
      </c>
      <c r="F21" s="12">
        <v>100.34</v>
      </c>
    </row>
    <row r="22" spans="1:6" ht="75" x14ac:dyDescent="0.2">
      <c r="A22" s="14" t="s">
        <v>22</v>
      </c>
      <c r="B22" s="9">
        <v>179567</v>
      </c>
      <c r="C22" s="9">
        <v>165030</v>
      </c>
      <c r="D22" s="10">
        <f t="shared" si="0"/>
        <v>91.9044145082337</v>
      </c>
      <c r="E22" s="11">
        <f>C22/C25*100</f>
        <v>11.226309140840078</v>
      </c>
      <c r="F22" s="12">
        <v>131.93</v>
      </c>
    </row>
    <row r="23" spans="1:6" ht="90" x14ac:dyDescent="0.25">
      <c r="A23" s="18" t="s">
        <v>23</v>
      </c>
      <c r="B23" s="9">
        <v>21241</v>
      </c>
      <c r="C23" s="9">
        <v>12807</v>
      </c>
      <c r="D23" s="10">
        <f t="shared" si="0"/>
        <v>60.29377147968551</v>
      </c>
      <c r="E23" s="11">
        <v>0.8</v>
      </c>
      <c r="F23" s="12">
        <v>68.27</v>
      </c>
    </row>
    <row r="24" spans="1:6" ht="90" x14ac:dyDescent="0.2">
      <c r="A24" s="19" t="s">
        <v>24</v>
      </c>
      <c r="B24" s="9">
        <v>1095</v>
      </c>
      <c r="C24" s="9">
        <v>1095</v>
      </c>
      <c r="D24" s="10">
        <f t="shared" si="0"/>
        <v>100</v>
      </c>
      <c r="E24" s="11">
        <f>C24/C25*100</f>
        <v>7.4488326420771286E-2</v>
      </c>
      <c r="F24" s="12">
        <v>98.92</v>
      </c>
    </row>
    <row r="25" spans="1:6" x14ac:dyDescent="0.2">
      <c r="A25" s="20" t="s">
        <v>25</v>
      </c>
      <c r="B25" s="21">
        <f>SUM(B8:B24)</f>
        <v>1545786</v>
      </c>
      <c r="C25" s="21">
        <f>SUM(C8:C24)</f>
        <v>1470029</v>
      </c>
      <c r="D25" s="22">
        <f t="shared" si="0"/>
        <v>95.099127563582542</v>
      </c>
      <c r="E25" s="23">
        <f>SUM(E8:E24)</f>
        <v>99.929684924583114</v>
      </c>
      <c r="F25" s="24"/>
    </row>
  </sheetData>
  <mergeCells count="6">
    <mergeCell ref="A2:F2"/>
    <mergeCell ref="A5:A6"/>
    <mergeCell ref="B5:B6"/>
    <mergeCell ref="C5:D5"/>
    <mergeCell ref="E5:E6"/>
    <mergeCell ref="F5:F6"/>
  </mergeCells>
  <pageMargins left="0.70833333333333304" right="0.70833333333333304" top="0.74791666666666701" bottom="0.74791666666666701" header="0.511811023622047" footer="0.511811023622047"/>
  <pageSetup paperSize="9" scale="75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" defaultRowHeight="14.2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" defaultRowHeight="14.2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Анастасия</dc:creator>
  <dc:description/>
  <cp:lastModifiedBy>user</cp:lastModifiedBy>
  <cp:revision>20</cp:revision>
  <cp:lastPrinted>2025-03-12T10:02:35Z</cp:lastPrinted>
  <dcterms:created xsi:type="dcterms:W3CDTF">2018-03-05T09:36:33Z</dcterms:created>
  <dcterms:modified xsi:type="dcterms:W3CDTF">2025-03-18T03:19:18Z</dcterms:modified>
  <dc:language>ru-RU</dc:language>
</cp:coreProperties>
</file>