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<sst xmlns="http://schemas.openxmlformats.org/spreadsheetml/2006/main" count="69" uniqueCount="69">
  <si>
    <t xml:space="preserve">   Приложение № 2 к решению Думы</t>
  </si>
  <si>
    <t xml:space="preserve"> Казанского муниципального района</t>
  </si>
  <si>
    <t xml:space="preserve">                                                от 26 марта 2025 г. № 146</t>
  </si>
  <si>
    <t xml:space="preserve">                         Доходы бюджета</t>
  </si>
  <si>
    <t xml:space="preserve">               Казанского муниципального района Тюменской области </t>
  </si>
  <si>
    <t xml:space="preserve">                             по группам, подгруппам и  статьям</t>
  </si>
  <si>
    <t xml:space="preserve">                               бюджетной классификации на 2025 год</t>
  </si>
  <si>
    <t xml:space="preserve">Сумма  (тыс.руб.)</t>
  </si>
  <si>
    <t xml:space="preserve">Код бюджетной классификации</t>
  </si>
  <si>
    <t xml:space="preserve">Наименование дохода</t>
  </si>
  <si>
    <t xml:space="preserve">Сумма (тыс.руб.)</t>
  </si>
  <si>
    <t xml:space="preserve">1 00 00000 00 0000 000</t>
  </si>
  <si>
    <t xml:space="preserve">Налоговые и неналоговые доходы</t>
  </si>
  <si>
    <t xml:space="preserve">1 01 00000 00 0000 000</t>
  </si>
  <si>
    <t xml:space="preserve">Налоги на прибыль, доходы</t>
  </si>
  <si>
    <t xml:space="preserve">1 01 02000 01 0000 110</t>
  </si>
  <si>
    <t xml:space="preserve">Налог на доходы физических лиц</t>
  </si>
  <si>
    <t xml:space="preserve">1 03 00000 00 0000 000</t>
  </si>
  <si>
    <t xml:space="preserve">Налоги на товары (работы, услуги), реализуемые на территории Российской Федерации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</si>
  <si>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</si>
  <si>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</si>
  <si>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1 05 00000 00 0000 000</t>
  </si>
  <si>
    <t xml:space="preserve">Налоги на совокупный доход</t>
  </si>
  <si>
    <t xml:space="preserve">
1 05 01000 00 0000 110</t>
  </si>
  <si>
    <t xml:space="preserve">
Налог, взимаемый в связи с применением упрощенной системы налогообложения</t>
  </si>
  <si>
    <t xml:space="preserve">1 05 03000 01 0000 110</t>
  </si>
  <si>
    <t xml:space="preserve">Единый сельскохозяйственный налог</t>
  </si>
  <si>
    <t xml:space="preserve">1 05 04000 02 0000 110
</t>
  </si>
  <si>
    <t xml:space="preserve">Налог, взимаемый в связи с применением патентной системы налогообложения</t>
  </si>
  <si>
    <t xml:space="preserve">1 08 00000 00 0000 000</t>
  </si>
  <si>
    <t xml:space="preserve">Государственная пошлина</t>
  </si>
  <si>
    <t xml:space="preserve">1 08 03000 01 0000 110</t>
  </si>
  <si>
    <t xml:space="preserve">Государственная пошлина по делам, рассматриваемым в судах общей юрисдикции, мировыми судьями
</t>
  </si>
  <si>
    <t xml:space="preserve">1 11 00000 00 0000 000</t>
  </si>
  <si>
    <t xml:space="preserve">Доходы от использования имущества, находящегося в государственной и муниципальной собственности</t>
  </si>
  <si>
    <t xml:space="preserve">1 11 05000 00 0000 120</t>
  </si>
  <si>
    <t xml:space="preserve">Доходы, получаемые в виде арендной 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</si>
  <si>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</si>
  <si>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</si>
  <si>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</si>
  <si>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</si>
  <si>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1 12 01000 01 0000 120</t>
  </si>
  <si>
    <t xml:space="preserve">Плата за негативное воздействие на окружающую среду</t>
  </si>
  <si>
    <t xml:space="preserve">1 13 00000 00 0000 000</t>
  </si>
  <si>
    <t xml:space="preserve">Доходы от оказания платных услуг и компенсации затрат государства</t>
  </si>
  <si>
    <t xml:space="preserve">1 13 02000 00 0000 130</t>
  </si>
  <si>
    <t xml:space="preserve">Доходы от компенсации затрат государства</t>
  </si>
  <si>
    <t xml:space="preserve">1 14 00000 00 0000 000</t>
  </si>
  <si>
    <t xml:space="preserve">Доходы от продажи материальных и нематериальных активов </t>
  </si>
  <si>
    <t xml:space="preserve">1 14 06000 00 0000 430</t>
  </si>
  <si>
    <t xml:space="preserve">Доходы от продажи земельных участков, находящихся  в государственной и муниципальной собственности</t>
  </si>
  <si>
    <t xml:space="preserve">1 14 06300 00 0000 430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</si>
  <si>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</si>
  <si>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</si>
  <si>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</si>
  <si>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</si>
  <si>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</si>
  <si>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</si>
  <si>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</si>
  <si>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</si>
  <si>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</si>
  <si>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</si>
  <si>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</si>
  <si>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</si>
  <si>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</si>
  <si>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</si>
  <si>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</si>
  <si>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Всего доходов</t>
  </si>
  <si>
    <t xml:space="preserve"> 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</si>
</sst>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22">
    <font>
      <sz val="11"/>
      <color rgb="FF00000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8"/>
      <color rgb="FF000000"/>
      <name val="Arial"/>
      <family val="2"/>
      <charset val="204"/>
    </font>
    <font>
      <b val="true"/>
      <sz val="2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 val="true"/>
      <i val="true"/>
      <u val="single"/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/>
      <bottom style="hair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2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Hyperlink 15" xfId="31"/>
    <cellStyle name="Neutral 16" xfId="32"/>
    <cellStyle name="Note 17" xfId="33"/>
    <cellStyle name="Result 18" xfId="34"/>
    <cellStyle name="Status 19" xfId="35"/>
    <cellStyle name="Text 20" xfId="36"/>
    <cellStyle name="Warning 21" xfId="37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ColWidth="8.625" defaultRowHeight="14.25" zeroHeight="false" outlineLevelRow="0" outlineLevelCol="0"/>
  <cols>
    <col collapsed="false" customWidth="true" hidden="false" outlineLevel="0" max="1" min="1" style="1" width="5.62"/>
    <col collapsed="false" customWidth="true" hidden="true" outlineLevel="0" max="2" min="2" style="1" width="10.62"/>
    <col collapsed="false" customWidth="true" hidden="false" outlineLevel="0" max="3" min="3" style="1" width="23.76"/>
    <col collapsed="false" customWidth="true" hidden="false" outlineLevel="0" max="4" min="4" style="1" width="43"/>
    <col collapsed="false" customWidth="true" hidden="false" outlineLevel="0" max="5" min="5" style="1" width="13.5"/>
  </cols>
  <sheetData>
    <row r="2" customFormat="false" ht="14.25" hidden="false" customHeight="false" outlineLevel="0" collapsed="false">
      <c r="A2" s="2"/>
      <c r="C2" s="3"/>
      <c r="D2" s="4" t="s">
        <v>0</v>
      </c>
      <c r="E2" s="4"/>
    </row>
    <row r="3" customFormat="false" ht="14.25" hidden="false" customHeight="false" outlineLevel="0" collapsed="false">
      <c r="B3" s="5"/>
      <c r="C3" s="5"/>
      <c r="D3" s="6"/>
      <c r="E3" s="7" t="s">
        <v>1</v>
      </c>
    </row>
    <row r="4" customFormat="false" ht="14.25" hidden="false" customHeight="true" outlineLevel="0" collapsed="false">
      <c r="B4" s="5"/>
      <c r="C4" s="5"/>
      <c r="D4" s="8" t="s">
        <v>2</v>
      </c>
      <c r="E4" s="8"/>
    </row>
    <row r="5" customFormat="false" ht="14.25" hidden="false" customHeight="false" outlineLevel="0" collapsed="false">
      <c r="B5" s="5"/>
      <c r="C5" s="5"/>
      <c r="D5" s="6"/>
    </row>
    <row r="6" customFormat="false" ht="14.25" hidden="false" customHeight="false" outlineLevel="0" collapsed="false">
      <c r="B6" s="5"/>
      <c r="C6" s="5"/>
      <c r="D6" s="9"/>
      <c r="E6" s="9"/>
    </row>
    <row r="7" customFormat="false" ht="17.35" hidden="false" customHeight="false" outlineLevel="0" collapsed="false">
      <c r="A7" s="10" t="s">
        <v>3</v>
      </c>
      <c r="B7" s="10"/>
      <c r="C7" s="10"/>
      <c r="D7" s="10"/>
    </row>
    <row r="8" customFormat="false" ht="17.35" hidden="false" customHeight="false" outlineLevel="0" collapsed="false">
      <c r="A8" s="10" t="s">
        <v>4</v>
      </c>
      <c r="B8" s="10"/>
      <c r="C8" s="10"/>
      <c r="D8" s="10"/>
      <c r="E8" s="10"/>
    </row>
    <row r="9" customFormat="false" ht="17.35" hidden="false" customHeight="false" outlineLevel="0" collapsed="false">
      <c r="A9" s="10" t="s">
        <v>5</v>
      </c>
      <c r="B9" s="10"/>
      <c r="C9" s="10"/>
      <c r="D9" s="10"/>
    </row>
    <row r="10" customFormat="false" ht="17.35" hidden="false" customHeight="false" outlineLevel="0" collapsed="false">
      <c r="A10" s="10" t="s">
        <v>6</v>
      </c>
      <c r="B10" s="10"/>
      <c r="C10" s="10"/>
      <c r="D10" s="10"/>
    </row>
    <row r="12" customFormat="false" ht="26.85" hidden="false" customHeight="false" outlineLevel="0" collapsed="false">
      <c r="B12" s="11" t="s">
        <v>7</v>
      </c>
      <c r="C12" s="12" t="s">
        <v>8</v>
      </c>
      <c r="D12" s="13" t="s">
        <v>9</v>
      </c>
      <c r="E12" s="12" t="s">
        <v>10</v>
      </c>
    </row>
    <row r="13" customFormat="false" ht="33.75" hidden="false" customHeight="true" outlineLevel="0" collapsed="false">
      <c r="C13" s="14" t="s">
        <v>11</v>
      </c>
      <c r="D13" s="15" t="s">
        <v>12</v>
      </c>
      <c r="E13" s="16" t="n">
        <f aca="false">SUM(E14+E16+E18+E22+E24+E27+E29+E31+E34)</f>
        <v>229975</v>
      </c>
    </row>
    <row r="14" customFormat="false" ht="15" hidden="false" customHeight="false" outlineLevel="0" collapsed="false">
      <c r="C14" s="17" t="s">
        <v>13</v>
      </c>
      <c r="D14" s="18" t="s">
        <v>14</v>
      </c>
      <c r="E14" s="19" t="n">
        <f aca="false">E15</f>
        <v>177776</v>
      </c>
    </row>
    <row r="15" customFormat="false" ht="25.5" hidden="false" customHeight="true" outlineLevel="0" collapsed="false">
      <c r="C15" s="14" t="s">
        <v>15</v>
      </c>
      <c r="D15" s="18" t="s">
        <v>16</v>
      </c>
      <c r="E15" s="16" t="n">
        <v>177776</v>
      </c>
    </row>
    <row r="16" customFormat="false" ht="50.25" hidden="false" customHeight="true" outlineLevel="0" collapsed="false">
      <c r="C16" s="14" t="s">
        <v>17</v>
      </c>
      <c r="D16" s="20" t="s">
        <v>18</v>
      </c>
      <c r="E16" s="16" t="n">
        <f aca="false">E17</f>
        <v>19281</v>
      </c>
    </row>
    <row r="17" customFormat="false" ht="39.55" hidden="false" customHeight="false" outlineLevel="0" collapsed="false">
      <c r="C17" s="14" t="s">
        <v>19</v>
      </c>
      <c r="D17" s="21" t="s">
        <v>20</v>
      </c>
      <c r="E17" s="16" t="n">
        <v>19281</v>
      </c>
    </row>
    <row r="18" customFormat="false" ht="15" hidden="false" customHeight="false" outlineLevel="0" collapsed="false">
      <c r="C18" s="17" t="s">
        <v>21</v>
      </c>
      <c r="D18" s="21" t="s">
        <v>22</v>
      </c>
      <c r="E18" s="19" t="n">
        <f aca="false">SUM(E19:E21)</f>
        <v>21393</v>
      </c>
    </row>
    <row r="19" customFormat="false" ht="63" hidden="false" customHeight="true" outlineLevel="0" collapsed="false">
      <c r="C19" s="22" t="s">
        <v>23</v>
      </c>
      <c r="D19" s="22" t="s">
        <v>24</v>
      </c>
      <c r="E19" s="16" t="n">
        <v>18225</v>
      </c>
    </row>
    <row r="20" customFormat="false" ht="24" hidden="false" customHeight="true" outlineLevel="0" collapsed="false">
      <c r="C20" s="14" t="s">
        <v>25</v>
      </c>
      <c r="D20" s="21" t="s">
        <v>26</v>
      </c>
      <c r="E20" s="16" t="n">
        <v>252</v>
      </c>
    </row>
    <row r="21" customFormat="false" ht="30" hidden="false" customHeight="true" outlineLevel="0" collapsed="false">
      <c r="C21" s="23" t="s">
        <v>27</v>
      </c>
      <c r="D21" s="21" t="s">
        <v>28</v>
      </c>
      <c r="E21" s="16" t="n">
        <v>2916</v>
      </c>
    </row>
    <row r="22" customFormat="false" ht="18.75" hidden="false" customHeight="true" outlineLevel="0" collapsed="false">
      <c r="C22" s="17" t="s">
        <v>29</v>
      </c>
      <c r="D22" s="21" t="s">
        <v>30</v>
      </c>
      <c r="E22" s="19" t="n">
        <f aca="false">SUM(E23:E23)</f>
        <v>2990</v>
      </c>
    </row>
    <row r="23" customFormat="false" ht="57" hidden="false" customHeight="true" outlineLevel="0" collapsed="false">
      <c r="C23" s="14" t="s">
        <v>31</v>
      </c>
      <c r="D23" s="18" t="s">
        <v>32</v>
      </c>
      <c r="E23" s="16" t="n">
        <v>2990</v>
      </c>
    </row>
    <row r="24" customFormat="false" ht="45.75" hidden="false" customHeight="true" outlineLevel="0" collapsed="false">
      <c r="C24" s="14" t="s">
        <v>33</v>
      </c>
      <c r="D24" s="24" t="s">
        <v>34</v>
      </c>
      <c r="E24" s="16" t="n">
        <f aca="false">SUM(E25:E26)</f>
        <v>5800</v>
      </c>
    </row>
    <row r="25" customFormat="false" ht="111.75" hidden="false" customHeight="true" outlineLevel="0" collapsed="false">
      <c r="C25" s="14" t="s">
        <v>35</v>
      </c>
      <c r="D25" s="25" t="s">
        <v>36</v>
      </c>
      <c r="E25" s="16" t="n">
        <v>5410</v>
      </c>
    </row>
    <row r="26" customFormat="false" ht="98.25" hidden="false" customHeight="true" outlineLevel="0" collapsed="false">
      <c r="C26" s="14" t="s">
        <v>37</v>
      </c>
      <c r="D26" s="26" t="s">
        <v>38</v>
      </c>
      <c r="E26" s="16" t="n">
        <v>390</v>
      </c>
    </row>
    <row r="27" customFormat="false" ht="26.85" hidden="false" customHeight="false" outlineLevel="0" collapsed="false">
      <c r="C27" s="14" t="s">
        <v>39</v>
      </c>
      <c r="D27" s="27" t="s">
        <v>40</v>
      </c>
      <c r="E27" s="16" t="n">
        <f aca="false">SUM(E28:E28)</f>
        <v>64</v>
      </c>
    </row>
    <row r="28" customFormat="false" ht="26.85" hidden="false" customHeight="false" outlineLevel="0" collapsed="false">
      <c r="C28" s="14" t="s">
        <v>41</v>
      </c>
      <c r="D28" s="26" t="s">
        <v>42</v>
      </c>
      <c r="E28" s="19" t="n">
        <v>64</v>
      </c>
    </row>
    <row r="29" customFormat="false" ht="26.85" hidden="false" customHeight="false" outlineLevel="0" collapsed="false">
      <c r="C29" s="14" t="s">
        <v>43</v>
      </c>
      <c r="D29" s="28" t="s">
        <v>44</v>
      </c>
      <c r="E29" s="16" t="n">
        <f aca="false">SUM(E30)</f>
        <v>870</v>
      </c>
      <c r="F29" s="29"/>
    </row>
    <row r="30" customFormat="false" ht="15" hidden="false" customHeight="false" outlineLevel="0" collapsed="false">
      <c r="C30" s="14" t="s">
        <v>45</v>
      </c>
      <c r="D30" s="14" t="s">
        <v>46</v>
      </c>
      <c r="E30" s="16" t="n">
        <v>870</v>
      </c>
      <c r="F30" s="30"/>
    </row>
    <row r="31" customFormat="false" ht="42.75" hidden="false" customHeight="true" outlineLevel="0" collapsed="false">
      <c r="C31" s="14" t="s">
        <v>47</v>
      </c>
      <c r="D31" s="21" t="s">
        <v>48</v>
      </c>
      <c r="E31" s="16" t="n">
        <f aca="false">E32+E33</f>
        <v>510</v>
      </c>
    </row>
    <row r="32" customFormat="false" ht="45" hidden="false" customHeight="true" outlineLevel="0" collapsed="false">
      <c r="C32" s="14" t="s">
        <v>49</v>
      </c>
      <c r="D32" s="26" t="s">
        <v>50</v>
      </c>
      <c r="E32" s="16" t="n">
        <v>500</v>
      </c>
    </row>
    <row r="33" customFormat="false" ht="93.75" hidden="false" customHeight="true" outlineLevel="0" collapsed="false">
      <c r="C33" s="14" t="s">
        <v>51</v>
      </c>
      <c r="D33" s="26" t="s">
        <v>52</v>
      </c>
      <c r="E33" s="16" t="n">
        <v>10</v>
      </c>
    </row>
    <row r="34" customFormat="false" ht="31.5" hidden="false" customHeight="true" outlineLevel="0" collapsed="false">
      <c r="C34" s="14" t="s">
        <v>53</v>
      </c>
      <c r="D34" s="28" t="s">
        <v>54</v>
      </c>
      <c r="E34" s="16" t="n">
        <v>1291</v>
      </c>
    </row>
    <row r="35" customFormat="false" ht="15" hidden="false" customHeight="false" outlineLevel="0" collapsed="false">
      <c r="C35" s="31" t="s">
        <v>55</v>
      </c>
      <c r="D35" s="32" t="s">
        <v>56</v>
      </c>
      <c r="E35" s="33" t="n">
        <f aca="false">E36</f>
        <v>1346185</v>
      </c>
    </row>
    <row r="36" customFormat="false" ht="39.55" hidden="false" customHeight="false" outlineLevel="0" collapsed="false">
      <c r="C36" s="34" t="s">
        <v>57</v>
      </c>
      <c r="D36" s="35" t="s">
        <v>58</v>
      </c>
      <c r="E36" s="36" t="n">
        <f aca="false">E37+E38+E39+E40</f>
        <v>1346185</v>
      </c>
    </row>
    <row r="37" customFormat="false" ht="26.85" hidden="false" customHeight="false" outlineLevel="0" collapsed="false">
      <c r="C37" s="34" t="s">
        <v>59</v>
      </c>
      <c r="D37" s="35" t="s">
        <v>60</v>
      </c>
      <c r="E37" s="36" t="n">
        <v>694491</v>
      </c>
    </row>
    <row r="38" customFormat="false" ht="39.55" hidden="false" customHeight="false" outlineLevel="0" collapsed="false">
      <c r="C38" s="34" t="s">
        <v>61</v>
      </c>
      <c r="D38" s="35" t="s">
        <v>62</v>
      </c>
      <c r="E38" s="36" t="n">
        <v>38932</v>
      </c>
    </row>
    <row r="39" customFormat="false" ht="26.85" hidden="false" customHeight="false" outlineLevel="0" collapsed="false">
      <c r="C39" s="34" t="s">
        <v>63</v>
      </c>
      <c r="D39" s="35" t="s">
        <v>64</v>
      </c>
      <c r="E39" s="36" t="n">
        <v>443897</v>
      </c>
    </row>
    <row r="40" customFormat="false" ht="15" hidden="false" customHeight="false" outlineLevel="0" collapsed="false">
      <c r="C40" s="31" t="s">
        <v>65</v>
      </c>
      <c r="D40" s="35" t="s">
        <v>66</v>
      </c>
      <c r="E40" s="36" t="n">
        <v>168865</v>
      </c>
    </row>
    <row r="41" customFormat="false" ht="15" hidden="false" customHeight="false" outlineLevel="0" collapsed="false">
      <c r="C41" s="37"/>
      <c r="D41" s="37"/>
      <c r="E41" s="33"/>
    </row>
    <row r="42" customFormat="false" ht="15" hidden="false" customHeight="false" outlineLevel="0" collapsed="false">
      <c r="C42" s="31" t="s">
        <v>67</v>
      </c>
      <c r="D42" s="37" t="s">
        <v>68</v>
      </c>
      <c r="E42" s="33" t="n">
        <f aca="false">E13+E35</f>
        <v>1576160</v>
      </c>
    </row>
  </sheetData>
  <mergeCells count="7">
    <mergeCell ref="D2:E2"/>
    <mergeCell ref="D4:E4"/>
    <mergeCell ref="D6:E6"/>
    <mergeCell ref="A7:D7"/>
    <mergeCell ref="A8:E8"/>
    <mergeCell ref="A9:D9"/>
    <mergeCell ref="A10:D10"/>
  </mergeCells>
  <printOptions headings="false" gridLines="false" gridLinesSet="true" horizontalCentered="false" verticalCentered="false"/>
  <pageMargins left="0.984027777777778" right="0.629861111111111" top="0.669444444444445" bottom="0.629861111111111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326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2021-09-20T14:11:19Z</dcterms:created>
  <dc:creator>Муканова Гульжан Науановна</dc:creator>
  <dc:description/>
  <dc:language>ru-RU</dc:language>
  <cp:lastModifiedBy/>
  <cp:lastPrinted>2025-03-26T07:29:33Z</cp:lastPrinted>
  <dcterms:modified xsi:type="dcterms:W3CDTF">2025-03-26T07:29:42Z</dcterms:modified>
  <cp:revision>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