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0" i="1" l="1"/>
  <c r="E92" i="1"/>
  <c r="E80" i="1"/>
  <c r="E74" i="1"/>
  <c r="E62" i="1"/>
  <c r="E58" i="1"/>
  <c r="E48" i="1"/>
  <c r="E33" i="1"/>
  <c r="E26" i="1"/>
  <c r="E23" i="1"/>
  <c r="E105" i="1" s="1"/>
  <c r="E12" i="1"/>
</calcChain>
</file>

<file path=xl/sharedStrings.xml><?xml version="1.0" encoding="utf-8"?>
<sst xmlns="http://schemas.openxmlformats.org/spreadsheetml/2006/main" count="144" uniqueCount="75">
  <si>
    <t xml:space="preserve">                                                                                                               </t>
  </si>
  <si>
    <t xml:space="preserve">Приложение № 3 к решению Думы </t>
  </si>
  <si>
    <t xml:space="preserve">                                                                                                                   муниципального района</t>
  </si>
  <si>
    <t xml:space="preserve">Казанского муниципального округа </t>
  </si>
  <si>
    <t>Распределение бюджетных ассигнований по разделам</t>
  </si>
  <si>
    <t>и подразделам классификации расходов</t>
  </si>
  <si>
    <t>бюджета  Казанского муниципального района  Тюменской области  на 2025 год</t>
  </si>
  <si>
    <t xml:space="preserve">Наименование  </t>
  </si>
  <si>
    <t>Раздел</t>
  </si>
  <si>
    <t>Подраздел</t>
  </si>
  <si>
    <t>Сумма (тыс.руб.)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</si>
  <si>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</si>
  <si>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</si>
  <si>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</si>
  <si>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</si>
  <si>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</si>
  <si>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Правительства Российской Федерации, высших исполнительных органов  субъектов Российской Федерации, местных администраций</t>
  </si>
  <si>
    <t>04</t>
  </si>
  <si>
    <t>Обеспечение проведения выборов и референдумов</t>
  </si>
  <si>
    <t>07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</si>
  <si>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</si>
  <si>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</si>
  <si>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</si>
  <si>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 подготовка</t>
  </si>
  <si>
    <t>03</t>
  </si>
  <si>
    <t>НАЦИОНАЛЬНАЯ БЕЗОПАСНОСТЬ И ПРАВООХРАНИТЕЛЬНАЯ ДЕЯТЕЛЬНОСТЬ</t>
  </si>
  <si>
    <t>Защита населения и территории от  чрезвычайных ситуаций природного и техногенного характера, пожарная безопасность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</si>
  <si>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</si>
  <si>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</si>
  <si>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</si>
  <si>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</si>
  <si>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</si>
  <si>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Топливно-энергетический комплекс</t>
  </si>
  <si>
    <t>Сельское хозяйство  и рыболовство</t>
  </si>
  <si>
    <t>05</t>
  </si>
  <si>
    <t>Водное хозяйство</t>
  </si>
  <si>
    <t>06</t>
  </si>
  <si>
    <t>Транспорт</t>
  </si>
  <si>
    <t>08</t>
  </si>
  <si>
    <t>Дорожное хозяйство (дорожные фонды)</t>
  </si>
  <si>
    <t>09</t>
  </si>
  <si>
    <t xml:space="preserve">Другие вопросы в области национальной экономики
</t>
  </si>
  <si>
    <t>12</t>
  </si>
  <si>
    <t>ЖИЛИЩНО-КОММУНАЛЬНОЕ ХОЗЯЙСТВО</t>
  </si>
  <si>
    <t>Жилищное 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</si>
  <si>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</si>
  <si>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</si>
  <si>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</si>
  <si>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</si>
  <si>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</si>
  <si>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</si>
  <si>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</si>
  <si>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Общее образование</t>
  </si>
  <si>
    <t xml:space="preserve">
Дополнительное образование детей
</t>
  </si>
  <si>
    <t xml:space="preserve">Молодежная политика  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</si>
  <si>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</si>
  <si>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</si>
  <si>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</si>
  <si>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</si>
  <si>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</si>
  <si>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</si>
  <si>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</si>
  <si>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</si>
  <si>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</si>
  <si>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</si>
  <si>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</si>
  <si>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</si>
  <si>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11</t>
  </si>
  <si>
    <t>Массовый спорт</t>
  </si>
  <si>
    <t>Спорт высших достижений</t>
  </si>
  <si>
    <t>МЕЖБЮДЖЕТНЫЕ ТРАНСФЕРТЫ ОБЩЕГО ХАРАКТЕРА БЮДЖЕТАМ БЮДЖЕТНОЙ 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</si>
  <si>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</si>
  <si>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</si>
  <si>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ИТОГО РАСХОДОВ</t>
  </si>
  <si>
    <t>от 22 октября 2025 г.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</si>
</sst>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sz val="18"/>
      <color rgb="FF0000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b/>
      <i/>
      <u/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2" fillId="8" borderId="1"/>
    <xf numFmtId="0" fontId="13" fillId="0" borderId="0"/>
    <xf numFmtId="0" fontId="18" fillId="0" borderId="0"/>
    <xf numFmtId="0" fontId="18" fillId="0" borderId="0"/>
    <xf numFmtId="0" fontId="3" fillId="0" borderId="0"/>
  </cellStyleXfs>
  <cellXfs count="35">
    <xf numFmtId="0" fontId="0" fillId="0" borderId="0" xfId="0"/>
    <xf numFmtId="0" fontId="15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0" fillId="0" borderId="0" xfId="0" applyAlignment="1" applyProtection="1"/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/>
    <xf numFmtId="0" fontId="14" fillId="0" borderId="2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vertical="center" wrapText="1"/>
    </xf>
    <xf numFmtId="49" fontId="15" fillId="0" borderId="0" xfId="0" applyNumberFormat="1" applyFont="1" applyBorder="1" applyAlignment="1" applyProtection="1">
      <alignment horizontal="center" vertical="center"/>
    </xf>
    <xf numFmtId="1" fontId="15" fillId="0" borderId="0" xfId="0" applyNumberFormat="1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wrapText="1"/>
    </xf>
    <xf numFmtId="0" fontId="14" fillId="0" borderId="0" xfId="0" applyFont="1" applyBorder="1" applyAlignment="1" applyProtection="1">
      <alignment wrapText="1"/>
    </xf>
    <xf numFmtId="49" fontId="14" fillId="0" borderId="0" xfId="0" applyNumberFormat="1" applyFont="1" applyBorder="1" applyAlignment="1" applyProtection="1">
      <alignment horizontal="center" vertical="center"/>
    </xf>
    <xf numFmtId="1" fontId="14" fillId="0" borderId="0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wrapText="1"/>
    </xf>
    <xf numFmtId="49" fontId="14" fillId="0" borderId="0" xfId="0" applyNumberFormat="1" applyFont="1" applyAlignment="1" applyProtection="1">
      <alignment horizontal="center" vertical="center"/>
    </xf>
    <xf numFmtId="0" fontId="16" fillId="0" borderId="0" xfId="0" applyFont="1" applyAlignment="1" applyProtection="1">
      <alignment vertical="center" wrapText="1"/>
    </xf>
    <xf numFmtId="49" fontId="16" fillId="0" borderId="0" xfId="0" applyNumberFormat="1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1" fontId="14" fillId="0" borderId="0" xfId="0" applyNumberFormat="1" applyFont="1" applyAlignment="1" applyProtection="1">
      <alignment horizontal="center" vertical="center"/>
    </xf>
    <xf numFmtId="0" fontId="15" fillId="0" borderId="0" xfId="0" applyFont="1" applyAlignment="1" applyProtection="1">
      <alignment wrapText="1"/>
    </xf>
    <xf numFmtId="49" fontId="15" fillId="0" borderId="0" xfId="0" applyNumberFormat="1" applyFont="1" applyAlignment="1" applyProtection="1">
      <alignment horizontal="center" vertical="center"/>
    </xf>
    <xf numFmtId="1" fontId="15" fillId="0" borderId="0" xfId="0" applyNumberFormat="1" applyFont="1" applyAlignment="1" applyProtection="1">
      <alignment horizontal="center" vertical="center"/>
    </xf>
    <xf numFmtId="0" fontId="14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16" fillId="0" borderId="0" xfId="0" applyFont="1" applyAlignment="1" applyProtection="1">
      <alignment horizontal="center"/>
    </xf>
    <xf numFmtId="0" fontId="17" fillId="0" borderId="0" xfId="0" applyFont="1" applyAlignment="1" applyProtection="1">
      <alignment wrapText="1"/>
    </xf>
    <xf numFmtId="1" fontId="0" fillId="0" borderId="0" xfId="0" applyNumberFormat="1" applyAlignment="1" applyProtection="1"/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justify" wrapText="1"/>
    </xf>
    <xf numFmtId="0" fontId="15" fillId="0" borderId="0" xfId="0" applyFont="1" applyAlignment="1" applyProtection="1">
      <alignment horizontal="justify" wrapText="1"/>
    </xf>
  </cellXfs>
  <cellStyles count="19">
    <cellStyle name="Accent 1 5" xfId="1"/>
    <cellStyle name="Accent 2 6" xfId="2"/>
    <cellStyle name="Accent 3 7" xfId="3"/>
    <cellStyle name="Accent 4" xfId="4"/>
    <cellStyle name="Bad 8" xfId="5"/>
    <cellStyle name="Error 9" xfId="6"/>
    <cellStyle name="Footnote 10" xfId="7"/>
    <cellStyle name="Good 11" xfId="8"/>
    <cellStyle name="Heading 1 13" xfId="9"/>
    <cellStyle name="Heading 12" xfId="10"/>
    <cellStyle name="Heading 2 14" xfId="11"/>
    <cellStyle name="Hyperlink 15" xfId="12"/>
    <cellStyle name="Neutral 16" xfId="13"/>
    <cellStyle name="Note 17" xfId="14"/>
    <cellStyle name="Result 18" xfId="15"/>
    <cellStyle name="Status 19" xfId="16"/>
    <cellStyle name="Text 20" xfId="17"/>
    <cellStyle name="Warning 21" xfId="1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5"/>
  <sheetViews>
    <sheetView tabSelected="1" zoomScale="78" zoomScaleNormal="78" workbookViewId="0">
      <selection activeCell="M25" sqref="M25"/>
    </sheetView>
  </sheetViews>
  <sheetFormatPr defaultColWidth="8.625" defaultRowHeight="14.25" customHeight="1" x14ac:dyDescent="0.2"/>
  <cols>
    <col min="1" max="1" width="3" style="3" customWidth="1"/>
    <col min="2" max="2" width="42.75" style="3" customWidth="1"/>
    <col min="3" max="3" width="13.25" style="3" customWidth="1"/>
    <col min="4" max="4" width="10.625" style="3" customWidth="1"/>
    <col min="5" max="5" width="12.5" style="3" customWidth="1"/>
    <col min="6" max="6" width="11.875" style="3" customWidth="1"/>
  </cols>
  <sheetData>
    <row r="2" spans="2:6" ht="15.75" x14ac:dyDescent="0.2">
      <c r="B2" s="4" t="s">
        <v>0</v>
      </c>
      <c r="C2" s="4"/>
      <c r="D2" s="2" t="s">
        <v>1</v>
      </c>
      <c r="E2" s="2"/>
      <c r="F2" s="2"/>
    </row>
    <row r="3" spans="2:6" ht="19.5" customHeight="1" x14ac:dyDescent="0.2">
      <c r="B3" s="4" t="s">
        <v>2</v>
      </c>
      <c r="C3" s="6"/>
      <c r="D3" s="2" t="s">
        <v>3</v>
      </c>
      <c r="E3" s="2"/>
      <c r="F3" s="2"/>
    </row>
    <row r="4" spans="2:6" ht="15.75" x14ac:dyDescent="0.25">
      <c r="B4" s="7"/>
      <c r="C4" s="7"/>
      <c r="D4" s="2" t="s">
        <v>74</v>
      </c>
      <c r="E4" s="2"/>
      <c r="F4" s="2"/>
    </row>
    <row r="5" spans="2:6" ht="15.75" x14ac:dyDescent="0.25">
      <c r="B5" s="7"/>
      <c r="C5" s="7"/>
      <c r="D5" s="5"/>
      <c r="E5" s="5"/>
      <c r="F5" s="5"/>
    </row>
    <row r="7" spans="2:6" ht="15.75" x14ac:dyDescent="0.2">
      <c r="B7" s="1" t="s">
        <v>4</v>
      </c>
      <c r="C7" s="1"/>
      <c r="D7" s="1"/>
      <c r="E7" s="1"/>
      <c r="F7" s="1"/>
    </row>
    <row r="8" spans="2:6" ht="15.75" x14ac:dyDescent="0.2">
      <c r="B8" s="1" t="s">
        <v>5</v>
      </c>
      <c r="C8" s="1"/>
      <c r="D8" s="1"/>
      <c r="E8" s="1"/>
      <c r="F8" s="1"/>
    </row>
    <row r="9" spans="2:6" ht="15.75" x14ac:dyDescent="0.2">
      <c r="B9" s="1" t="s">
        <v>6</v>
      </c>
      <c r="C9" s="1"/>
      <c r="D9" s="1"/>
      <c r="E9" s="1"/>
      <c r="F9" s="1"/>
    </row>
    <row r="11" spans="2:6" ht="31.5" x14ac:dyDescent="0.2">
      <c r="B11" s="8" t="s">
        <v>7</v>
      </c>
      <c r="C11" s="8" t="s">
        <v>8</v>
      </c>
      <c r="D11" s="8" t="s">
        <v>9</v>
      </c>
      <c r="E11" s="9" t="s">
        <v>10</v>
      </c>
    </row>
    <row r="12" spans="2:6" ht="15.75" x14ac:dyDescent="0.2">
      <c r="B12" s="10" t="s">
        <v>11</v>
      </c>
      <c r="C12" s="11" t="s">
        <v>12</v>
      </c>
      <c r="D12" s="11" t="s">
        <v>13</v>
      </c>
      <c r="E12" s="12">
        <f>SUM(E14:E21)</f>
        <v>99613</v>
      </c>
    </row>
    <row r="13" spans="2:6" ht="15.75" x14ac:dyDescent="0.25">
      <c r="B13" s="13"/>
      <c r="C13" s="11"/>
      <c r="D13" s="11"/>
    </row>
    <row r="14" spans="2:6" ht="47.25" x14ac:dyDescent="0.25">
      <c r="B14" s="14" t="s">
        <v>14</v>
      </c>
      <c r="C14" s="15" t="s">
        <v>12</v>
      </c>
      <c r="D14" s="15" t="s">
        <v>15</v>
      </c>
      <c r="E14" s="16">
        <v>3255</v>
      </c>
    </row>
    <row r="15" spans="2:6" ht="69.75" customHeight="1" x14ac:dyDescent="0.25">
      <c r="B15" s="14" t="s">
        <v>16</v>
      </c>
      <c r="C15" s="15" t="s">
        <v>12</v>
      </c>
      <c r="D15" s="15" t="s">
        <v>17</v>
      </c>
      <c r="E15" s="16">
        <v>82695</v>
      </c>
    </row>
    <row r="16" spans="2:6" ht="14.25" customHeight="1" x14ac:dyDescent="0.25">
      <c r="B16" s="17"/>
      <c r="C16" s="18"/>
      <c r="D16" s="18"/>
    </row>
    <row r="17" spans="2:5" ht="26.25" customHeight="1" x14ac:dyDescent="0.2">
      <c r="B17" s="19" t="s">
        <v>18</v>
      </c>
      <c r="C17" s="20" t="s">
        <v>12</v>
      </c>
      <c r="D17" s="20" t="s">
        <v>19</v>
      </c>
      <c r="E17" s="21">
        <v>3190</v>
      </c>
    </row>
    <row r="18" spans="2:5" ht="21.75" customHeight="1" x14ac:dyDescent="0.25">
      <c r="B18" s="17"/>
      <c r="C18" s="18"/>
      <c r="D18" s="18"/>
    </row>
    <row r="19" spans="2:5" ht="15.75" x14ac:dyDescent="0.25">
      <c r="B19" s="17" t="s">
        <v>20</v>
      </c>
      <c r="C19" s="18" t="s">
        <v>12</v>
      </c>
      <c r="D19" s="18">
        <v>11</v>
      </c>
      <c r="E19" s="22">
        <v>520</v>
      </c>
    </row>
    <row r="20" spans="2:5" ht="12" customHeight="1" x14ac:dyDescent="0.25">
      <c r="B20" s="17"/>
      <c r="C20" s="18"/>
      <c r="D20" s="18"/>
    </row>
    <row r="21" spans="2:5" ht="15.75" x14ac:dyDescent="0.25">
      <c r="B21" s="17" t="s">
        <v>21</v>
      </c>
      <c r="C21" s="18" t="s">
        <v>12</v>
      </c>
      <c r="D21" s="18">
        <v>13</v>
      </c>
      <c r="E21" s="22">
        <v>9953</v>
      </c>
    </row>
    <row r="22" spans="2:5" ht="15.75" x14ac:dyDescent="0.25">
      <c r="B22" s="17"/>
      <c r="C22" s="18"/>
      <c r="D22" s="18"/>
    </row>
    <row r="23" spans="2:5" ht="15.75" x14ac:dyDescent="0.25">
      <c r="B23" s="23" t="s">
        <v>22</v>
      </c>
      <c r="C23" s="24" t="s">
        <v>15</v>
      </c>
      <c r="D23" s="24" t="s">
        <v>13</v>
      </c>
      <c r="E23" s="25">
        <f>SUM(E25)</f>
        <v>1796</v>
      </c>
    </row>
    <row r="24" spans="2:5" ht="15.75" x14ac:dyDescent="0.25">
      <c r="B24" s="23"/>
      <c r="C24" s="24"/>
      <c r="D24" s="24"/>
      <c r="E24" s="25"/>
    </row>
    <row r="25" spans="2:5" ht="33.75" customHeight="1" x14ac:dyDescent="0.2">
      <c r="B25" s="26" t="s">
        <v>23</v>
      </c>
      <c r="C25" s="18" t="s">
        <v>15</v>
      </c>
      <c r="D25" s="18" t="s">
        <v>24</v>
      </c>
      <c r="E25" s="22">
        <v>1796</v>
      </c>
    </row>
    <row r="26" spans="2:5" s="27" customFormat="1" ht="54" customHeight="1" x14ac:dyDescent="0.2">
      <c r="B26" s="28" t="s">
        <v>25</v>
      </c>
      <c r="C26" s="24" t="s">
        <v>24</v>
      </c>
      <c r="D26" s="24" t="s">
        <v>13</v>
      </c>
      <c r="E26" s="25">
        <f>SUM(E27:E31)</f>
        <v>126030</v>
      </c>
    </row>
    <row r="27" spans="2:5" ht="52.5" customHeight="1" x14ac:dyDescent="0.25">
      <c r="B27" s="17" t="s">
        <v>26</v>
      </c>
      <c r="C27" s="18" t="s">
        <v>24</v>
      </c>
      <c r="D27" s="18">
        <v>10</v>
      </c>
      <c r="E27" s="22">
        <v>125545</v>
      </c>
    </row>
    <row r="28" spans="2:5" ht="15.75" customHeight="1" x14ac:dyDescent="0.25">
      <c r="B28" s="17"/>
      <c r="C28" s="18"/>
      <c r="D28" s="18"/>
    </row>
    <row r="29" spans="2:5" ht="15.75" x14ac:dyDescent="0.25">
      <c r="B29" s="17" t="s">
        <v>27</v>
      </c>
      <c r="C29" s="18" t="s">
        <v>24</v>
      </c>
      <c r="D29" s="18">
        <v>11</v>
      </c>
      <c r="E29" s="22">
        <v>105</v>
      </c>
    </row>
    <row r="30" spans="2:5" ht="10.5" customHeight="1" x14ac:dyDescent="0.25">
      <c r="B30" s="17"/>
      <c r="C30" s="18"/>
      <c r="D30" s="18"/>
    </row>
    <row r="31" spans="2:5" ht="47.25" x14ac:dyDescent="0.2">
      <c r="B31" s="26" t="s">
        <v>28</v>
      </c>
      <c r="C31" s="18" t="s">
        <v>24</v>
      </c>
      <c r="D31" s="18" t="s">
        <v>29</v>
      </c>
      <c r="E31" s="22">
        <v>380</v>
      </c>
    </row>
    <row r="32" spans="2:5" ht="15.75" x14ac:dyDescent="0.25">
      <c r="B32" s="17"/>
      <c r="C32" s="18"/>
      <c r="D32" s="18"/>
    </row>
    <row r="33" spans="2:5" ht="15.75" x14ac:dyDescent="0.25">
      <c r="B33" s="23" t="s">
        <v>30</v>
      </c>
      <c r="C33" s="24" t="s">
        <v>17</v>
      </c>
      <c r="D33" s="24" t="s">
        <v>13</v>
      </c>
      <c r="E33" s="25">
        <f>SUM(E35:E47)</f>
        <v>180420</v>
      </c>
    </row>
    <row r="34" spans="2:5" ht="10.5" customHeight="1" x14ac:dyDescent="0.25">
      <c r="B34" s="23"/>
      <c r="C34" s="18"/>
      <c r="D34" s="18"/>
    </row>
    <row r="35" spans="2:5" ht="17.25" customHeight="1" x14ac:dyDescent="0.25">
      <c r="B35" s="17" t="s">
        <v>31</v>
      </c>
      <c r="C35" s="18" t="s">
        <v>17</v>
      </c>
      <c r="D35" s="18" t="s">
        <v>12</v>
      </c>
      <c r="E35" s="29">
        <v>2972</v>
      </c>
    </row>
    <row r="36" spans="2:5" ht="10.5" customHeight="1" x14ac:dyDescent="0.25">
      <c r="B36" s="23"/>
      <c r="C36" s="24"/>
      <c r="D36" s="24"/>
    </row>
    <row r="37" spans="2:5" ht="15.75" x14ac:dyDescent="0.25">
      <c r="B37" s="17" t="s">
        <v>32</v>
      </c>
      <c r="C37" s="18" t="s">
        <v>17</v>
      </c>
      <c r="D37" s="18" t="s">
        <v>15</v>
      </c>
      <c r="E37" s="22">
        <v>1547</v>
      </c>
    </row>
    <row r="38" spans="2:5" ht="9" customHeight="1" x14ac:dyDescent="0.25">
      <c r="B38" s="17"/>
      <c r="C38" s="18"/>
      <c r="D38" s="18"/>
    </row>
    <row r="39" spans="2:5" ht="15.75" x14ac:dyDescent="0.25">
      <c r="B39" s="17" t="s">
        <v>33</v>
      </c>
      <c r="C39" s="18" t="s">
        <v>17</v>
      </c>
      <c r="D39" s="18" t="s">
        <v>34</v>
      </c>
      <c r="E39" s="22">
        <v>7651</v>
      </c>
    </row>
    <row r="40" spans="2:5" ht="10.5" customHeight="1" x14ac:dyDescent="0.25">
      <c r="B40" s="17"/>
      <c r="C40" s="18"/>
      <c r="D40" s="18"/>
    </row>
    <row r="41" spans="2:5" ht="14.25" customHeight="1" x14ac:dyDescent="0.25">
      <c r="B41" s="30" t="s">
        <v>35</v>
      </c>
      <c r="C41" s="18" t="s">
        <v>17</v>
      </c>
      <c r="D41" s="18" t="s">
        <v>36</v>
      </c>
      <c r="E41" s="22">
        <v>5477</v>
      </c>
    </row>
    <row r="42" spans="2:5" ht="10.5" customHeight="1" x14ac:dyDescent="0.25">
      <c r="B42" s="17"/>
      <c r="C42" s="18"/>
      <c r="D42" s="18"/>
    </row>
    <row r="43" spans="2:5" ht="15.75" x14ac:dyDescent="0.25">
      <c r="B43" s="17" t="s">
        <v>37</v>
      </c>
      <c r="C43" s="18" t="s">
        <v>17</v>
      </c>
      <c r="D43" s="18" t="s">
        <v>38</v>
      </c>
      <c r="E43" s="22">
        <v>48325</v>
      </c>
    </row>
    <row r="44" spans="2:5" ht="9" customHeight="1" x14ac:dyDescent="0.25">
      <c r="B44" s="17"/>
      <c r="C44" s="18"/>
      <c r="D44" s="18"/>
    </row>
    <row r="45" spans="2:5" ht="15.75" x14ac:dyDescent="0.25">
      <c r="B45" s="17" t="s">
        <v>39</v>
      </c>
      <c r="C45" s="18" t="s">
        <v>17</v>
      </c>
      <c r="D45" s="18" t="s">
        <v>40</v>
      </c>
      <c r="E45" s="22">
        <v>110561</v>
      </c>
    </row>
    <row r="46" spans="2:5" ht="10.5" customHeight="1" x14ac:dyDescent="0.25">
      <c r="B46" s="17"/>
      <c r="C46" s="18"/>
      <c r="D46" s="18"/>
    </row>
    <row r="47" spans="2:5" ht="46.5" customHeight="1" x14ac:dyDescent="0.2">
      <c r="B47" s="26" t="s">
        <v>41</v>
      </c>
      <c r="C47" s="18" t="s">
        <v>17</v>
      </c>
      <c r="D47" s="18" t="s">
        <v>42</v>
      </c>
      <c r="E47" s="22">
        <v>3887</v>
      </c>
    </row>
    <row r="48" spans="2:5" ht="31.5" x14ac:dyDescent="0.25">
      <c r="B48" s="23" t="s">
        <v>43</v>
      </c>
      <c r="C48" s="24" t="s">
        <v>34</v>
      </c>
      <c r="D48" s="24" t="s">
        <v>13</v>
      </c>
      <c r="E48" s="25">
        <f>SUM(E50:E56)</f>
        <v>201710</v>
      </c>
    </row>
    <row r="49" spans="2:6" ht="10.5" customHeight="1" x14ac:dyDescent="0.25">
      <c r="B49" s="23"/>
      <c r="C49" s="24"/>
      <c r="D49" s="24"/>
    </row>
    <row r="50" spans="2:6" ht="15.75" x14ac:dyDescent="0.25">
      <c r="B50" s="17" t="s">
        <v>44</v>
      </c>
      <c r="C50" s="18" t="s">
        <v>34</v>
      </c>
      <c r="D50" s="18" t="s">
        <v>12</v>
      </c>
      <c r="E50" s="22">
        <v>65110</v>
      </c>
    </row>
    <row r="51" spans="2:6" ht="9.75" customHeight="1" x14ac:dyDescent="0.25">
      <c r="B51" s="17"/>
      <c r="C51" s="18"/>
      <c r="D51" s="18"/>
    </row>
    <row r="52" spans="2:6" ht="15.75" x14ac:dyDescent="0.25">
      <c r="B52" s="17" t="s">
        <v>45</v>
      </c>
      <c r="C52" s="18" t="s">
        <v>34</v>
      </c>
      <c r="D52" s="18" t="s">
        <v>15</v>
      </c>
      <c r="E52" s="22">
        <v>126522</v>
      </c>
    </row>
    <row r="53" spans="2:6" ht="11.25" customHeight="1" x14ac:dyDescent="0.25">
      <c r="B53" s="17"/>
      <c r="C53" s="18"/>
      <c r="D53" s="18"/>
    </row>
    <row r="54" spans="2:6" ht="15.75" customHeight="1" x14ac:dyDescent="0.25">
      <c r="B54" s="17" t="s">
        <v>46</v>
      </c>
      <c r="C54" s="18" t="s">
        <v>34</v>
      </c>
      <c r="D54" s="18" t="s">
        <v>24</v>
      </c>
      <c r="E54" s="22">
        <v>7415</v>
      </c>
    </row>
    <row r="55" spans="2:6" ht="9.75" customHeight="1" x14ac:dyDescent="0.25">
      <c r="B55" s="17"/>
      <c r="C55" s="18"/>
      <c r="D55" s="18"/>
    </row>
    <row r="56" spans="2:6" ht="32.25" customHeight="1" x14ac:dyDescent="0.25">
      <c r="B56" s="17" t="s">
        <v>47</v>
      </c>
      <c r="C56" s="18" t="s">
        <v>34</v>
      </c>
      <c r="D56" s="18" t="s">
        <v>34</v>
      </c>
      <c r="E56" s="21">
        <v>2663</v>
      </c>
    </row>
    <row r="57" spans="2:6" ht="9.75" customHeight="1" x14ac:dyDescent="0.25">
      <c r="B57" s="17"/>
      <c r="C57" s="18"/>
      <c r="D57" s="18"/>
    </row>
    <row r="58" spans="2:6" ht="18.75" customHeight="1" x14ac:dyDescent="0.25">
      <c r="B58" s="23" t="s">
        <v>48</v>
      </c>
      <c r="C58" s="24" t="s">
        <v>36</v>
      </c>
      <c r="D58" s="24" t="s">
        <v>13</v>
      </c>
      <c r="E58" s="25">
        <f>SUM(E60)</f>
        <v>196</v>
      </c>
    </row>
    <row r="59" spans="2:6" ht="12.75" customHeight="1" x14ac:dyDescent="0.25">
      <c r="B59" s="23"/>
      <c r="C59" s="24"/>
      <c r="D59" s="24"/>
    </row>
    <row r="60" spans="2:6" ht="32.25" customHeight="1" x14ac:dyDescent="0.25">
      <c r="B60" s="17" t="s">
        <v>49</v>
      </c>
      <c r="C60" s="18" t="s">
        <v>36</v>
      </c>
      <c r="D60" s="18" t="s">
        <v>24</v>
      </c>
      <c r="E60" s="22">
        <v>196</v>
      </c>
    </row>
    <row r="61" spans="2:6" ht="15" customHeight="1" x14ac:dyDescent="0.25">
      <c r="B61" s="17"/>
      <c r="C61" s="18"/>
      <c r="D61" s="18"/>
    </row>
    <row r="62" spans="2:6" ht="15.75" x14ac:dyDescent="0.25">
      <c r="B62" s="23" t="s">
        <v>50</v>
      </c>
      <c r="C62" s="24" t="s">
        <v>19</v>
      </c>
      <c r="D62" s="24" t="s">
        <v>13</v>
      </c>
      <c r="E62" s="25">
        <f>SUM(E64:E72)</f>
        <v>884242</v>
      </c>
    </row>
    <row r="63" spans="2:6" ht="10.5" customHeight="1" x14ac:dyDescent="0.25">
      <c r="B63" s="23"/>
      <c r="C63" s="24"/>
      <c r="D63" s="24"/>
    </row>
    <row r="64" spans="2:6" ht="15.75" x14ac:dyDescent="0.25">
      <c r="B64" s="17" t="s">
        <v>51</v>
      </c>
      <c r="C64" s="18" t="s">
        <v>19</v>
      </c>
      <c r="D64" s="18" t="s">
        <v>12</v>
      </c>
      <c r="E64" s="22">
        <v>181429</v>
      </c>
      <c r="F64" s="31"/>
    </row>
    <row r="65" spans="2:5" ht="15.75" x14ac:dyDescent="0.25">
      <c r="B65" s="17"/>
      <c r="C65" s="18"/>
      <c r="D65" s="18"/>
    </row>
    <row r="66" spans="2:5" ht="15.75" x14ac:dyDescent="0.25">
      <c r="B66" s="17" t="s">
        <v>52</v>
      </c>
      <c r="C66" s="18" t="s">
        <v>19</v>
      </c>
      <c r="D66" s="18" t="s">
        <v>15</v>
      </c>
      <c r="E66" s="22">
        <v>628819</v>
      </c>
    </row>
    <row r="67" spans="2:5" ht="15.75" x14ac:dyDescent="0.25">
      <c r="B67" s="17"/>
      <c r="C67" s="18"/>
      <c r="D67" s="18"/>
    </row>
    <row r="68" spans="2:5" ht="24" customHeight="1" x14ac:dyDescent="0.2">
      <c r="B68" s="32" t="s">
        <v>53</v>
      </c>
      <c r="C68" s="18" t="s">
        <v>19</v>
      </c>
      <c r="D68" s="18" t="s">
        <v>24</v>
      </c>
      <c r="E68" s="22">
        <v>54887</v>
      </c>
    </row>
    <row r="69" spans="2:5" ht="13.5" customHeight="1" x14ac:dyDescent="0.2">
      <c r="B69" s="32"/>
      <c r="C69" s="18"/>
      <c r="D69" s="18"/>
    </row>
    <row r="70" spans="2:5" ht="15.75" x14ac:dyDescent="0.25">
      <c r="B70" s="17" t="s">
        <v>54</v>
      </c>
      <c r="C70" s="18" t="s">
        <v>19</v>
      </c>
      <c r="D70" s="18" t="s">
        <v>19</v>
      </c>
      <c r="E70" s="22">
        <v>1343</v>
      </c>
    </row>
    <row r="71" spans="2:5" ht="10.5" customHeight="1" x14ac:dyDescent="0.25">
      <c r="B71" s="17"/>
      <c r="C71" s="18"/>
      <c r="D71" s="18"/>
    </row>
    <row r="72" spans="2:5" ht="15.75" x14ac:dyDescent="0.25">
      <c r="B72" s="17" t="s">
        <v>55</v>
      </c>
      <c r="C72" s="18" t="s">
        <v>19</v>
      </c>
      <c r="D72" s="18" t="s">
        <v>40</v>
      </c>
      <c r="E72" s="22">
        <v>17764</v>
      </c>
    </row>
    <row r="73" spans="2:5" ht="12" customHeight="1" x14ac:dyDescent="0.25">
      <c r="B73" s="17"/>
      <c r="C73" s="18"/>
      <c r="D73" s="18"/>
    </row>
    <row r="74" spans="2:5" ht="15.75" x14ac:dyDescent="0.25">
      <c r="B74" s="23" t="s">
        <v>56</v>
      </c>
      <c r="C74" s="24" t="s">
        <v>38</v>
      </c>
      <c r="D74" s="24" t="s">
        <v>13</v>
      </c>
      <c r="E74" s="25">
        <f>SUM(E76:E78)</f>
        <v>132842</v>
      </c>
    </row>
    <row r="75" spans="2:5" ht="9" customHeight="1" x14ac:dyDescent="0.25">
      <c r="B75" s="23"/>
      <c r="C75" s="24"/>
      <c r="D75" s="24"/>
    </row>
    <row r="76" spans="2:5" ht="15.75" x14ac:dyDescent="0.25">
      <c r="B76" s="17" t="s">
        <v>57</v>
      </c>
      <c r="C76" s="18" t="s">
        <v>38</v>
      </c>
      <c r="D76" s="18" t="s">
        <v>12</v>
      </c>
      <c r="E76" s="22">
        <v>129456</v>
      </c>
    </row>
    <row r="77" spans="2:5" ht="9.75" customHeight="1" x14ac:dyDescent="0.25">
      <c r="B77" s="17"/>
      <c r="C77" s="18"/>
      <c r="D77" s="18"/>
    </row>
    <row r="78" spans="2:5" ht="31.5" x14ac:dyDescent="0.25">
      <c r="B78" s="33" t="s">
        <v>58</v>
      </c>
      <c r="C78" s="18" t="s">
        <v>38</v>
      </c>
      <c r="D78" s="18" t="s">
        <v>17</v>
      </c>
      <c r="E78" s="22">
        <v>3386</v>
      </c>
    </row>
    <row r="79" spans="2:5" ht="9.75" customHeight="1" x14ac:dyDescent="0.25">
      <c r="B79" s="33"/>
      <c r="C79" s="18"/>
      <c r="D79" s="18"/>
    </row>
    <row r="80" spans="2:5" ht="15.75" x14ac:dyDescent="0.25">
      <c r="B80" s="34" t="s">
        <v>59</v>
      </c>
      <c r="C80" s="24">
        <v>10</v>
      </c>
      <c r="D80" s="24" t="s">
        <v>13</v>
      </c>
      <c r="E80" s="25">
        <f>SUM(E82:E90)</f>
        <v>87710</v>
      </c>
    </row>
    <row r="81" spans="2:5" ht="6.75" customHeight="1" x14ac:dyDescent="0.25">
      <c r="B81" s="34"/>
      <c r="C81" s="24"/>
      <c r="D81" s="24"/>
    </row>
    <row r="82" spans="2:5" ht="15.75" x14ac:dyDescent="0.25">
      <c r="B82" s="17" t="s">
        <v>60</v>
      </c>
      <c r="C82" s="18">
        <v>10</v>
      </c>
      <c r="D82" s="18" t="s">
        <v>12</v>
      </c>
      <c r="E82" s="22">
        <v>2740</v>
      </c>
    </row>
    <row r="83" spans="2:5" ht="8.25" customHeight="1" x14ac:dyDescent="0.25">
      <c r="B83" s="17"/>
      <c r="C83" s="18"/>
      <c r="D83" s="18"/>
    </row>
    <row r="84" spans="2:5" ht="15.75" x14ac:dyDescent="0.25">
      <c r="B84" s="17" t="s">
        <v>61</v>
      </c>
      <c r="C84" s="18">
        <v>10</v>
      </c>
      <c r="D84" s="18" t="s">
        <v>15</v>
      </c>
      <c r="E84" s="22">
        <v>47685</v>
      </c>
    </row>
    <row r="85" spans="2:5" ht="10.5" customHeight="1" x14ac:dyDescent="0.25">
      <c r="B85" s="17"/>
      <c r="C85" s="18"/>
      <c r="D85" s="18"/>
    </row>
    <row r="86" spans="2:5" ht="15.75" x14ac:dyDescent="0.25">
      <c r="B86" s="17" t="s">
        <v>62</v>
      </c>
      <c r="C86" s="18">
        <v>10</v>
      </c>
      <c r="D86" s="18" t="s">
        <v>24</v>
      </c>
      <c r="E86" s="22">
        <v>23845</v>
      </c>
    </row>
    <row r="87" spans="2:5" ht="10.5" customHeight="1" x14ac:dyDescent="0.25">
      <c r="B87" s="17"/>
      <c r="C87" s="18"/>
      <c r="D87" s="18"/>
    </row>
    <row r="88" spans="2:5" ht="15.75" x14ac:dyDescent="0.25">
      <c r="B88" s="17" t="s">
        <v>63</v>
      </c>
      <c r="C88" s="18">
        <v>10</v>
      </c>
      <c r="D88" s="18" t="s">
        <v>17</v>
      </c>
      <c r="E88" s="22">
        <v>11696</v>
      </c>
    </row>
    <row r="89" spans="2:5" ht="7.5" customHeight="1" x14ac:dyDescent="0.25">
      <c r="B89" s="17"/>
      <c r="C89" s="18"/>
      <c r="D89" s="18"/>
    </row>
    <row r="90" spans="2:5" ht="24" customHeight="1" x14ac:dyDescent="0.25">
      <c r="B90" s="17" t="s">
        <v>64</v>
      </c>
      <c r="C90" s="18">
        <v>10</v>
      </c>
      <c r="D90" s="18" t="s">
        <v>36</v>
      </c>
      <c r="E90" s="22">
        <v>1744</v>
      </c>
    </row>
    <row r="91" spans="2:5" ht="12.75" customHeight="1" x14ac:dyDescent="0.25">
      <c r="B91" s="17"/>
      <c r="C91" s="18"/>
      <c r="D91" s="18"/>
    </row>
    <row r="92" spans="2:5" ht="15.75" x14ac:dyDescent="0.25">
      <c r="B92" s="23" t="s">
        <v>65</v>
      </c>
      <c r="C92" s="24">
        <v>11</v>
      </c>
      <c r="D92" s="24" t="s">
        <v>13</v>
      </c>
      <c r="E92" s="25">
        <f>SUM(E94:E99)</f>
        <v>50131</v>
      </c>
    </row>
    <row r="93" spans="2:5" ht="8.25" customHeight="1" x14ac:dyDescent="0.25">
      <c r="B93" s="23"/>
      <c r="C93" s="24"/>
      <c r="D93" s="24"/>
    </row>
    <row r="94" spans="2:5" ht="15.75" x14ac:dyDescent="0.25">
      <c r="B94" s="17" t="s">
        <v>66</v>
      </c>
      <c r="C94" s="18" t="s">
        <v>67</v>
      </c>
      <c r="D94" s="18" t="s">
        <v>12</v>
      </c>
      <c r="E94" s="29">
        <v>14967</v>
      </c>
    </row>
    <row r="95" spans="2:5" ht="8.25" customHeight="1" x14ac:dyDescent="0.25">
      <c r="B95" s="17"/>
      <c r="C95" s="18"/>
      <c r="D95" s="18"/>
    </row>
    <row r="96" spans="2:5" ht="15.75" x14ac:dyDescent="0.25">
      <c r="B96" s="17" t="s">
        <v>68</v>
      </c>
      <c r="C96" s="18">
        <v>11</v>
      </c>
      <c r="D96" s="18" t="s">
        <v>15</v>
      </c>
      <c r="E96" s="22">
        <v>34100</v>
      </c>
    </row>
    <row r="97" spans="2:5" ht="11.25" customHeight="1" x14ac:dyDescent="0.25">
      <c r="B97" s="17"/>
      <c r="C97" s="18"/>
      <c r="D97" s="18"/>
    </row>
    <row r="98" spans="2:5" ht="15.75" x14ac:dyDescent="0.25">
      <c r="B98" s="17" t="s">
        <v>69</v>
      </c>
      <c r="C98" s="18">
        <v>11</v>
      </c>
      <c r="D98" s="18" t="s">
        <v>24</v>
      </c>
      <c r="E98" s="22">
        <v>1064</v>
      </c>
    </row>
    <row r="99" spans="2:5" ht="12.75" customHeight="1" x14ac:dyDescent="0.25">
      <c r="B99" s="17"/>
      <c r="C99" s="18"/>
      <c r="D99" s="18"/>
    </row>
    <row r="100" spans="2:5" ht="69" customHeight="1" x14ac:dyDescent="0.25">
      <c r="B100" s="23" t="s">
        <v>70</v>
      </c>
      <c r="C100" s="24">
        <v>14</v>
      </c>
      <c r="D100" s="24" t="s">
        <v>13</v>
      </c>
      <c r="E100" s="25">
        <f>SUM(E101:E103)</f>
        <v>46609</v>
      </c>
    </row>
    <row r="101" spans="2:5" ht="51.75" customHeight="1" x14ac:dyDescent="0.25">
      <c r="B101" s="17" t="s">
        <v>71</v>
      </c>
      <c r="C101" s="18">
        <v>14</v>
      </c>
      <c r="D101" s="18" t="s">
        <v>12</v>
      </c>
      <c r="E101" s="22">
        <v>15677</v>
      </c>
    </row>
    <row r="102" spans="2:5" ht="15.75" x14ac:dyDescent="0.25">
      <c r="B102" s="17"/>
      <c r="C102" s="18"/>
      <c r="D102" s="18"/>
    </row>
    <row r="103" spans="2:5" ht="31.5" customHeight="1" x14ac:dyDescent="0.25">
      <c r="B103" s="17" t="s">
        <v>72</v>
      </c>
      <c r="C103" s="18">
        <v>14</v>
      </c>
      <c r="D103" s="18" t="s">
        <v>24</v>
      </c>
      <c r="E103" s="22">
        <v>30932</v>
      </c>
    </row>
    <row r="104" spans="2:5" ht="15.75" customHeight="1" x14ac:dyDescent="0.25">
      <c r="B104" s="17"/>
      <c r="C104" s="18"/>
      <c r="D104" s="18"/>
    </row>
    <row r="105" spans="2:5" ht="15.75" x14ac:dyDescent="0.25">
      <c r="B105" s="23" t="s">
        <v>73</v>
      </c>
      <c r="C105" s="18"/>
      <c r="D105" s="7"/>
      <c r="E105" s="25">
        <f>SUM(E12+E23+E26+E33+E48+E58+E62+E74+E80+E92+E100)</f>
        <v>1811299</v>
      </c>
    </row>
  </sheetData>
  <mergeCells count="6">
    <mergeCell ref="B9:F9"/>
    <mergeCell ref="D2:F2"/>
    <mergeCell ref="D3:F3"/>
    <mergeCell ref="D4:F4"/>
    <mergeCell ref="B7:F7"/>
    <mergeCell ref="B8:F8"/>
  </mergeCells>
  <pageMargins left="0.98425196850393704" right="0.6692913385826772" top="0.70866141732283472" bottom="0.55118110236220474" header="0.51181102362204722" footer="0.51181102362204722"/>
  <pageSetup paperSize="9" scale="8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Муканова Гульжан Науановна</dc:creator>
  <cp:lastModifiedBy>Муканова Гульжан Науановна</cp:lastModifiedBy>
  <cp:revision>108</cp:revision>
  <cp:lastPrinted>2025-10-21T15:20:42Z</cp:lastPrinted>
  <dcterms:created xsi:type="dcterms:W3CDTF">2021-09-20T15:21:43Z</dcterms:created>
  <dcterms:modified xsi:type="dcterms:W3CDTF">2025-10-21T15:20:47Z</dcterms:modified>
  <dc:language>ru-RU</dc:language>
</cp:coreProperties>
</file>